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00" windowWidth="11420" windowHeight="7720" activeTab="0"/>
  </bookViews>
  <sheets>
    <sheet name="Gear Char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<sst xmlns="http://schemas.openxmlformats.org/spreadsheetml/2006/main" count="12" uniqueCount="9">
  <si>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Wheel Size</t>
  </si>
  <si>
    <t>Ratios</t>
  </si>
  <si>
    <t>% Change</t>
  </si>
  <si>
    <t>Chainring</t>
  </si>
  <si>
    <t>% Change:</t>
  </si>
  <si>
    <t>Big Ring</t>
  </si>
  <si>
    <t>Middle Ring</t>
  </si>
  <si>
    <t>Granny Ring</t>
  </si>
  <si>
    <t>Cogs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</si>
</sst>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1" xfId="0" applyFont="1" applyBorder="1" applyAlignment="1">
      <alignment horizontal="left"/>
    </xf>
    <xf numFmtId="10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5" fontId="5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F3" sqref="F3"/>
    </sheetView>
  </sheetViews>
  <sheetFormatPr defaultColWidth="11.00390625" defaultRowHeight="12.75"/>
  <cols>
    <col min="1" max="1" width="8.25390625" style="1" customWidth="1"/>
    <col min="2" max="2" width="6.75390625" style="11" customWidth="1"/>
    <col min="3" max="3" width="5.75390625" style="1" customWidth="1"/>
    <col min="4" max="4" width="10.75390625" style="4" customWidth="1"/>
    <col min="5" max="6" width="10.75390625" style="1" customWidth="1"/>
    <col min="7" max="7" width="10.75390625" style="11" customWidth="1"/>
    <col min="8" max="16384" width="10.75390625" style="1" customWidth="1"/>
  </cols>
  <sheetData>
    <row r="2" spans="3:6" ht="13.5">
      <c r="C2" s="2"/>
      <c r="D2">
        <v>3</v>
      </c>
      <c r="E2">
        <v>2</v>
      </c>
      <c r="F2">
        <v>1</v>
      </c>
    </row>
    <row r="3" spans="1:6" ht="12.75">
      <c r="A3" s="9" t="s">
        <v>0</v>
      </c>
      <c r="B3" s="11" t="s">
        <v>1</v>
      </c>
      <c r="D3" s="19">
        <v>1.362</v>
      </c>
      <c r="E3" s="19">
        <v>1</v>
      </c>
      <c r="F3" s="19">
        <v>0.734</v>
      </c>
    </row>
    <row r="4" spans="1:7" ht="12.75">
      <c r="A4" s="16">
        <v>26</v>
      </c>
      <c r="B4" s="11">
        <v>1</v>
      </c>
      <c r="C4" s="3">
        <v>12</v>
      </c>
      <c r="D4" s="6">
        <f>(D3*A4*A7)/C4</f>
        <v>100.33400000000002</v>
      </c>
      <c r="E4" s="6">
        <f>(E3*A4*A7)/C4</f>
        <v>73.66666666666667</v>
      </c>
      <c r="F4" s="6">
        <f>(F3*A4*A7)/C4</f>
        <v>54.071333333333335</v>
      </c>
      <c r="G4" s="11" t="s">
        <v>2</v>
      </c>
    </row>
    <row r="5" spans="2:7" ht="12.75">
      <c r="B5" s="11">
        <v>2</v>
      </c>
      <c r="C5" s="3">
        <v>14</v>
      </c>
      <c r="D5" s="6">
        <f>(D3*A4*A7)/C5</f>
        <v>86.00057142857145</v>
      </c>
      <c r="E5" s="6">
        <f>(E3*A4*A7)/C5</f>
        <v>63.142857142857146</v>
      </c>
      <c r="F5" s="6">
        <f>(F3*A4*A7)/C5</f>
        <v>46.34685714285714</v>
      </c>
      <c r="G5" s="14">
        <f aca="true" t="shared" si="0" ref="G5:G10">(C5-C4)/C5</f>
        <v>0.14285714285714285</v>
      </c>
    </row>
    <row r="6" spans="1:7" ht="12.75">
      <c r="A6" s="17" t="s">
        <v>3</v>
      </c>
      <c r="B6" s="11">
        <v>3</v>
      </c>
      <c r="C6" s="3">
        <v>16</v>
      </c>
      <c r="D6" s="6">
        <f>(D3*A4*A7)/C6</f>
        <v>75.25050000000002</v>
      </c>
      <c r="E6" s="6">
        <f>(E3*A4*A7)/C6</f>
        <v>55.25</v>
      </c>
      <c r="F6" s="6">
        <f>(F3*A4*A7)/C6</f>
        <v>40.5535</v>
      </c>
      <c r="G6" s="14">
        <f t="shared" si="0"/>
        <v>0.125</v>
      </c>
    </row>
    <row r="7" spans="1:7" ht="12.75">
      <c r="A7" s="18">
        <v>34</v>
      </c>
      <c r="B7" s="11">
        <v>4</v>
      </c>
      <c r="C7" s="3">
        <v>18</v>
      </c>
      <c r="D7" s="6">
        <f>(D3*A4*A7)/C7</f>
        <v>66.88933333333335</v>
      </c>
      <c r="E7" s="6">
        <f>(E3*A4*A7)/C7</f>
        <v>49.111111111111114</v>
      </c>
      <c r="F7" s="6">
        <f>(F3*A4*A7)/C7</f>
        <v>36.047555555555554</v>
      </c>
      <c r="G7" s="14">
        <f t="shared" si="0"/>
        <v>0.1111111111111111</v>
      </c>
    </row>
    <row r="8" spans="2:7" ht="12.75">
      <c r="B8" s="11">
        <v>5</v>
      </c>
      <c r="C8" s="3">
        <v>21</v>
      </c>
      <c r="D8" s="6">
        <f>(D3*A4*A7)/C8</f>
        <v>57.3337142857143</v>
      </c>
      <c r="E8" s="6">
        <f>(E3*A4*A7)/C8</f>
        <v>42.095238095238095</v>
      </c>
      <c r="F8" s="6">
        <f>(F3*A4*A7)/C8</f>
        <v>30.897904761904762</v>
      </c>
      <c r="G8" s="14">
        <f t="shared" si="0"/>
        <v>0.14285714285714285</v>
      </c>
    </row>
    <row r="9" spans="2:7" ht="12.75">
      <c r="B9" s="11">
        <v>6</v>
      </c>
      <c r="C9" s="3">
        <v>24</v>
      </c>
      <c r="D9" s="6">
        <f>(D3*A4*A7)/C9</f>
        <v>50.16700000000001</v>
      </c>
      <c r="E9" s="6">
        <f>(E3*A4*A7)/C9</f>
        <v>36.833333333333336</v>
      </c>
      <c r="F9" s="6">
        <f>(F3*A4*A7)/C9</f>
        <v>27.035666666666668</v>
      </c>
      <c r="G9" s="14">
        <f t="shared" si="0"/>
        <v>0.125</v>
      </c>
    </row>
    <row r="10" spans="2:7" ht="12.75">
      <c r="B10" s="11">
        <v>7</v>
      </c>
      <c r="C10" s="3">
        <v>28</v>
      </c>
      <c r="D10" s="6">
        <f>(D3*A4*A7)/C10</f>
        <v>43.000285714285724</v>
      </c>
      <c r="E10" s="6">
        <f>(E3*A4*A7)/C10</f>
        <v>31.571428571428573</v>
      </c>
      <c r="F10" s="6">
        <f>(F3*A4*A7)/C10</f>
        <v>23.17342857142857</v>
      </c>
      <c r="G10" s="14">
        <f t="shared" si="0"/>
        <v>0.14285714285714285</v>
      </c>
    </row>
    <row r="11" spans="1:7" ht="12.75">
      <c r="A11" s="7"/>
      <c r="B11" s="12"/>
      <c r="C11" s="7"/>
      <c r="D11" s="8" t="s">
        <v>4</v>
      </c>
      <c r="E11" s="10">
        <f>((D3-E3)/D3)</f>
        <v>0.26578560939794427</v>
      </c>
      <c r="F11" s="10">
        <f>(E3-F3)/E3</f>
        <v>0.266</v>
      </c>
      <c r="G11" s="12"/>
    </row>
    <row r="12" spans="2:3" ht="13.5">
      <c r="B12" s="13"/>
      <c r="C12"/>
    </row>
    <row r="13" spans="3:6" ht="12.75">
      <c r="C13" s="2"/>
      <c r="D13" s="15" t="s">
        <v>5</v>
      </c>
      <c r="E13" s="11" t="s">
        <v>6</v>
      </c>
      <c r="F13" s="11" t="s">
        <v>7</v>
      </c>
    </row>
    <row r="14" spans="1:6" ht="12.75">
      <c r="A14" s="9" t="s">
        <v>0</v>
      </c>
      <c r="B14" s="11" t="s">
        <v>8</v>
      </c>
      <c r="D14" s="5">
        <v>46</v>
      </c>
      <c r="E14" s="3">
        <v>36</v>
      </c>
      <c r="F14" s="3">
        <v>24</v>
      </c>
    </row>
    <row r="15" spans="1:7" ht="12.75">
      <c r="A15" s="16">
        <v>26</v>
      </c>
      <c r="B15" s="11">
        <v>1</v>
      </c>
      <c r="C15" s="3">
        <v>12</v>
      </c>
      <c r="D15" s="6">
        <f>(D14*A15)/C15</f>
        <v>99.66666666666667</v>
      </c>
      <c r="E15" s="6">
        <f>(E14*A15)/C15</f>
        <v>78</v>
      </c>
      <c r="F15" s="6">
        <f>(F14*A15)/C15</f>
        <v>52</v>
      </c>
      <c r="G15" s="11" t="s">
        <v>2</v>
      </c>
    </row>
    <row r="16" spans="2:7" ht="12.75">
      <c r="B16" s="11">
        <v>2</v>
      </c>
      <c r="C16" s="3">
        <v>14</v>
      </c>
      <c r="D16" s="6">
        <f>(D14*A15)/C16</f>
        <v>85.42857142857143</v>
      </c>
      <c r="E16" s="6">
        <f>(E14*A15)/C16</f>
        <v>66.85714285714286</v>
      </c>
      <c r="F16" s="6">
        <f>(F14*A15)/C16</f>
        <v>44.57142857142857</v>
      </c>
      <c r="G16" s="14">
        <f aca="true" t="shared" si="1" ref="G16:G21">(C16-C15)/C16</f>
        <v>0.14285714285714285</v>
      </c>
    </row>
    <row r="17" spans="2:7" ht="12.75">
      <c r="B17" s="11">
        <v>3</v>
      </c>
      <c r="C17" s="3">
        <v>16</v>
      </c>
      <c r="D17" s="6">
        <f>(D14*A15)/C17</f>
        <v>74.75</v>
      </c>
      <c r="E17" s="6">
        <f>(E14*A15)/C17</f>
        <v>58.5</v>
      </c>
      <c r="F17" s="6">
        <f>(F14*A15)/C17</f>
        <v>39</v>
      </c>
      <c r="G17" s="14">
        <f t="shared" si="1"/>
        <v>0.125</v>
      </c>
    </row>
    <row r="18" spans="2:7" ht="12.75">
      <c r="B18" s="11">
        <v>4</v>
      </c>
      <c r="C18" s="3">
        <v>18</v>
      </c>
      <c r="D18" s="6">
        <f>(D14*A15)/C18</f>
        <v>66.44444444444444</v>
      </c>
      <c r="E18" s="6">
        <f>(E14*A15)/C18</f>
        <v>52</v>
      </c>
      <c r="F18" s="6">
        <f>(F14*A15)/C18</f>
        <v>34.666666666666664</v>
      </c>
      <c r="G18" s="14">
        <f t="shared" si="1"/>
        <v>0.1111111111111111</v>
      </c>
    </row>
    <row r="19" spans="2:7" ht="12.75">
      <c r="B19" s="11">
        <v>5</v>
      </c>
      <c r="C19" s="3">
        <v>21</v>
      </c>
      <c r="D19" s="6">
        <f>(D14*A15)/C19</f>
        <v>56.95238095238095</v>
      </c>
      <c r="E19" s="6">
        <f>(E14*A15)/C19</f>
        <v>44.57142857142857</v>
      </c>
      <c r="F19" s="6">
        <f>(F14*A15)/C19</f>
        <v>29.714285714285715</v>
      </c>
      <c r="G19" s="14">
        <f t="shared" si="1"/>
        <v>0.14285714285714285</v>
      </c>
    </row>
    <row r="20" spans="2:7" ht="12.75">
      <c r="B20" s="11">
        <v>6</v>
      </c>
      <c r="C20" s="3">
        <v>24</v>
      </c>
      <c r="D20" s="6">
        <f>(D14*A15)/C20</f>
        <v>49.833333333333336</v>
      </c>
      <c r="E20" s="6">
        <f>(E14*A15)/C20</f>
        <v>39</v>
      </c>
      <c r="F20" s="6">
        <f>(F14*A15)/C20</f>
        <v>26</v>
      </c>
      <c r="G20" s="14">
        <f t="shared" si="1"/>
        <v>0.125</v>
      </c>
    </row>
    <row r="21" spans="2:7" ht="12.75">
      <c r="B21" s="11">
        <v>7</v>
      </c>
      <c r="C21" s="3">
        <v>28</v>
      </c>
      <c r="D21" s="6">
        <f>(D14*A15)/C21</f>
        <v>42.714285714285715</v>
      </c>
      <c r="E21" s="6">
        <f>(E14*A15)/C21</f>
        <v>33.42857142857143</v>
      </c>
      <c r="F21" s="6">
        <f>(F14*A15)/C21</f>
        <v>22.285714285714285</v>
      </c>
      <c r="G21" s="14">
        <f t="shared" si="1"/>
        <v>0.14285714285714285</v>
      </c>
    </row>
    <row r="22" spans="4:6" ht="12.75">
      <c r="D22" s="4" t="s">
        <v>2</v>
      </c>
      <c r="E22" s="10">
        <f>(D14-E14)/D14</f>
        <v>0.21739130434782608</v>
      </c>
      <c r="F22" s="10">
        <f>(E14-F14)/E14</f>
        <v>0.3333333333333333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W. Saunders</dc:creator>
  <cp:keywords/>
  <dc:description/>
  <cp:lastModifiedBy>Drew Saunders</cp:lastModifiedBy>
  <dcterms:created xsi:type="dcterms:W3CDTF">1998-03-17T18:56:46Z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